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E:\cz880 0629轉移\1130107 26-2 113年度第1次專案公告\"/>
    </mc:Choice>
  </mc:AlternateContent>
  <xr:revisionPtr revIDLastSave="0" documentId="13_ncr:1_{9F535C90-8A79-493E-AF93-94C3D4C88E3A}" xr6:coauthVersionLast="47" xr6:coauthVersionMax="47" xr10:uidLastSave="{00000000-0000-0000-0000-000000000000}"/>
  <bookViews>
    <workbookView xWindow="-103" yWindow="-103" windowWidth="22149" windowHeight="11949" xr2:uid="{00000000-000D-0000-FFFF-FFFF00000000}"/>
  </bookViews>
  <sheets>
    <sheet name="檢核表" sheetId="1" r:id="rId1"/>
  </sheets>
  <calcPr calcId="19102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1" i="1" l="1"/>
  <c r="F21" i="1"/>
  <c r="E21" i="1"/>
  <c r="D21" i="1"/>
  <c r="C21" i="1"/>
  <c r="J20" i="1"/>
  <c r="J19" i="1"/>
  <c r="J18" i="1"/>
  <c r="J17" i="1"/>
  <c r="J16" i="1"/>
  <c r="J15" i="1"/>
  <c r="J14" i="1"/>
  <c r="J13" i="1"/>
  <c r="J12" i="1"/>
  <c r="J11" i="1"/>
  <c r="J10" i="1"/>
  <c r="J9" i="1"/>
  <c r="J8" i="1"/>
  <c r="J7" i="1"/>
  <c r="J6" i="1"/>
  <c r="J21" i="1" s="1"/>
</calcChain>
</file>

<file path=xl/sharedStrings.xml><?xml version="1.0" encoding="utf-8"?>
<sst xmlns="http://schemas.openxmlformats.org/spreadsheetml/2006/main" count="54" uniqueCount="53">
  <si>
    <t>營利事業捐贈職業或業餘運動業及重點運動賽事專戶受贈單位申請檢核表 範本</t>
  </si>
  <si>
    <t>申請單位名稱：臺南職業籃球隊　　　　　　　　　　　</t>
  </si>
  <si>
    <t>申請者類型：
(擇一勾選)</t>
  </si>
  <si>
    <t>□職業運動聯盟</t>
  </si>
  <si>
    <t>■經營參與職業運動聯盟舉辦之職業聯賽隊伍之營利事業、法人</t>
  </si>
  <si>
    <t>□經教育部核准辦理企業聯賽之特定體育團體</t>
  </si>
  <si>
    <t>□經營參與經教育部核准辦理之企業聯賽隊伍之營利事業、法人、大專校院或地方政府</t>
  </si>
  <si>
    <t>□重點運動賽事</t>
  </si>
  <si>
    <t>申請類型：
(可複選)</t>
  </si>
  <si>
    <t>■申請認可                        ■申請專案核准</t>
  </si>
  <si>
    <t>□辦理國際綜合性運動會，申請專案公告</t>
  </si>
  <si>
    <t>□辦理國際單項運動錦標賽，申請專案公告</t>
  </si>
  <si>
    <t>□辦理國際職業運動賽事，申請專案公告</t>
  </si>
  <si>
    <t>項目</t>
  </si>
  <si>
    <t>分項目</t>
  </si>
  <si>
    <t>自我檢核</t>
  </si>
  <si>
    <t>本署最終核定額度</t>
  </si>
  <si>
    <t>政府補助款</t>
  </si>
  <si>
    <t>自籌</t>
  </si>
  <si>
    <t>1.專門從事運動賽事之選手報酬</t>
  </si>
  <si>
    <t>2名外籍球員及9名本土球員。</t>
  </si>
  <si>
    <t>2.教練指導費</t>
  </si>
  <si>
    <t>用於學生球迷養成推廣活動教練費用。</t>
  </si>
  <si>
    <t>3.運動科學支援費</t>
  </si>
  <si>
    <t>血流限制訓練器材及研發團隊費用</t>
  </si>
  <si>
    <t>4.運動防護費</t>
  </si>
  <si>
    <t>防護用品支出。</t>
  </si>
  <si>
    <t>5.訓練器材裝備費</t>
  </si>
  <si>
    <t>平時訓練器材。</t>
  </si>
  <si>
    <t>6.參賽報名費</t>
  </si>
  <si>
    <t>7.移地訓練費</t>
  </si>
  <si>
    <t>休賽季至沖繩移地訓練，球員、教練團隊、行政團隊共40人，包船共100千元，住宿費用200千元，訓練場地及器材設施100千元。</t>
  </si>
  <si>
    <t>8.參賽或聯賽期間旅運費</t>
  </si>
  <si>
    <t>9.場地租借費</t>
  </si>
  <si>
    <t>10.裁判費</t>
  </si>
  <si>
    <t>11.相關保險費</t>
  </si>
  <si>
    <t>移地訓練期間保險共40人。</t>
  </si>
  <si>
    <t>12.場地維運費</t>
  </si>
  <si>
    <t>13.選手退役輔導費</t>
  </si>
  <si>
    <t>休賽季辦理一周職能輔導課程。</t>
  </si>
  <si>
    <t>14.因應特殊傳染性疾病防疫措施衍生費用</t>
  </si>
  <si>
    <t>15.其他經教育部指定支出用途</t>
  </si>
  <si>
    <t>學生球迷養成</t>
  </si>
  <si>
    <t>學生球迷養成推廣活動共50場。</t>
  </si>
  <si>
    <t>總計</t>
  </si>
  <si>
    <t>申請單位名稱：　　           　　　　　　　（蓋章）</t>
  </si>
  <si>
    <t>承辦人：　　　                   　　（簽名、蓋章）</t>
  </si>
  <si>
    <t>代表人名稱：　　       　　　　　　　　　　    　　（簽名、蓋章）</t>
  </si>
  <si>
    <t>113.OO.OO</t>
    <phoneticPr fontId="14" type="noConversion"/>
  </si>
  <si>
    <t>OOO年總支出
(千元)</t>
    <phoneticPr fontId="14" type="noConversion"/>
  </si>
  <si>
    <t>113年預計支出(千元)
(對應營運計畫書四、(一)依本辦法支出用途明列年度經費支出)</t>
    <phoneticPr fontId="14" type="noConversion"/>
  </si>
  <si>
    <t>113年申請
專戶受贈金額(千元)
(對應營運計畫書四、(二)依本辦法支出用途明列年度預計經專戶支出)</t>
    <phoneticPr fontId="14" type="noConversion"/>
  </si>
  <si>
    <t>113年支出說明</t>
    <phoneticPr fontId="14"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</si>
</sst>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 &quot;;#,##0&quot; &quot;;&quot;-&quot;#&quot; &quot;;&quot; &quot;@&quot; &quot;"/>
    <numFmt numFmtId="177" formatCode="#,##0.00&quot; &quot;;#,##0.00&quot; &quot;;&quot;-&quot;#&quot; &quot;;&quot; &quot;@&quot; &quot;"/>
  </numFmts>
  <fonts count="15" x14ac:knownFonts="1">
    <font>
      <sz val="12"/>
      <color rgb="FF000000"/>
      <name val="新細明體"/>
      <family val="1"/>
      <charset val="136"/>
    </font>
    <font>
      <sz val="12"/>
      <color rgb="FF000000"/>
      <name val="新細明體"/>
      <family val="1"/>
      <charset val="136"/>
    </font>
    <font>
      <b/>
      <sz val="10"/>
      <color rgb="FF000000"/>
      <name val="新細明體"/>
      <family val="1"/>
      <charset val="136"/>
    </font>
    <font>
      <sz val="10"/>
      <color rgb="FFFFFFFF"/>
      <name val="新細明體"/>
      <family val="1"/>
      <charset val="136"/>
    </font>
    <font>
      <sz val="10"/>
      <color rgb="FFCC0000"/>
      <name val="新細明體"/>
      <family val="1"/>
      <charset val="136"/>
    </font>
    <font>
      <b/>
      <sz val="10"/>
      <color rgb="FFFFFFFF"/>
      <name val="新細明體"/>
      <family val="1"/>
      <charset val="136"/>
    </font>
    <font>
      <i/>
      <sz val="10"/>
      <color rgb="FF808080"/>
      <name val="新細明體"/>
      <family val="1"/>
      <charset val="136"/>
    </font>
    <font>
      <sz val="10"/>
      <color rgb="FF006600"/>
      <name val="新細明體"/>
      <family val="1"/>
      <charset val="136"/>
    </font>
    <font>
      <b/>
      <sz val="24"/>
      <color rgb="FF000000"/>
      <name val="新細明體"/>
      <family val="1"/>
      <charset val="136"/>
    </font>
    <font>
      <sz val="18"/>
      <color rgb="FF000000"/>
      <name val="新細明體"/>
      <family val="1"/>
      <charset val="136"/>
    </font>
    <font>
      <u/>
      <sz val="10"/>
      <color rgb="FF0000EE"/>
      <name val="新細明體"/>
      <family val="1"/>
      <charset val="136"/>
    </font>
    <font>
      <sz val="10"/>
      <color rgb="FF996600"/>
      <name val="新細明體"/>
      <family val="1"/>
      <charset val="136"/>
    </font>
    <font>
      <sz val="10"/>
      <color rgb="FF333333"/>
      <name val="新細明體"/>
      <family val="1"/>
      <charset val="136"/>
    </font>
    <font>
      <sz val="12"/>
      <color rgb="FF000000"/>
      <name val="標楷體"/>
      <family val="4"/>
      <charset val="136"/>
    </font>
    <font>
      <sz val="9"/>
      <name val="新細明體"/>
      <family val="1"/>
      <charset val="136"/>
    </font>
  </fonts>
  <fills count="12">
    <fill>
      <patternFill patternType="none"/>
    </fill>
    <fill>
      <patternFill patternType="gray125"/>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CC0000"/>
        <bgColor rgb="FFCC0000"/>
      </patternFill>
    </fill>
    <fill>
      <patternFill patternType="solid">
        <fgColor rgb="FFCCFFCC"/>
        <bgColor rgb="FFCCFFCC"/>
      </patternFill>
    </fill>
    <fill>
      <patternFill patternType="solid">
        <fgColor rgb="FFFFFFCC"/>
        <bgColor rgb="FFFFFFCC"/>
      </patternFill>
    </fill>
    <fill>
      <patternFill patternType="solid">
        <fgColor rgb="FFFBE5D6"/>
        <bgColor rgb="FFFBE5D6"/>
      </patternFill>
    </fill>
    <fill>
      <patternFill patternType="solid">
        <fgColor rgb="FFFFF2CC"/>
        <bgColor rgb="FFFFF2CC"/>
      </patternFill>
    </fill>
    <fill>
      <patternFill patternType="solid">
        <fgColor rgb="FFF2F2F2"/>
        <bgColor rgb="FFF2F2F2"/>
      </patternFill>
    </fill>
  </fills>
  <borders count="8">
    <border>
      <left/>
      <right/>
      <top/>
      <bottom/>
      <diagonal/>
    </border>
    <border>
      <left style="thin">
        <color rgb="FF808080"/>
      </left>
      <right style="thin">
        <color rgb="FF808080"/>
      </right>
      <top style="thin">
        <color rgb="FF808080"/>
      </top>
      <bottom style="thin">
        <color rgb="FF80808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s>
  <cellStyleXfs count="19">
    <xf numFmtId="0" fontId="0" fillId="0" borderId="0">
      <alignment vertical="center"/>
    </xf>
    <xf numFmtId="0" fontId="2" fillId="0" borderId="0">
      <alignment vertical="center"/>
    </xf>
    <xf numFmtId="0" fontId="3" fillId="2" borderId="0">
      <alignment vertical="center"/>
    </xf>
    <xf numFmtId="0" fontId="3" fillId="3" borderId="0">
      <alignment vertical="center"/>
    </xf>
    <xf numFmtId="0" fontId="2" fillId="4" borderId="0">
      <alignment vertical="center"/>
    </xf>
    <xf numFmtId="0" fontId="4" fillId="5" borderId="0">
      <alignment vertical="center"/>
    </xf>
    <xf numFmtId="0" fontId="5" fillId="6" borderId="0">
      <alignment vertical="center"/>
    </xf>
    <xf numFmtId="177" fontId="1" fillId="0" borderId="0">
      <alignment vertical="center"/>
    </xf>
    <xf numFmtId="0" fontId="6" fillId="0" borderId="0">
      <alignment vertical="center"/>
    </xf>
    <xf numFmtId="0" fontId="7" fillId="7" borderId="0">
      <alignment vertical="center"/>
    </xf>
    <xf numFmtId="0" fontId="8" fillId="0" borderId="0">
      <alignment vertical="center"/>
    </xf>
    <xf numFmtId="0" fontId="9" fillId="0" borderId="0">
      <alignment vertical="center"/>
    </xf>
    <xf numFmtId="0" fontId="1" fillId="0" borderId="0">
      <alignment vertical="center"/>
    </xf>
    <xf numFmtId="0" fontId="10" fillId="0" borderId="0">
      <alignment vertical="center"/>
    </xf>
    <xf numFmtId="0" fontId="11" fillId="8" borderId="0">
      <alignment vertical="center"/>
    </xf>
    <xf numFmtId="0" fontId="12" fillId="8" borderId="1">
      <alignment vertical="center"/>
    </xf>
    <xf numFmtId="0" fontId="1" fillId="0" borderId="0">
      <alignment vertical="center"/>
    </xf>
    <xf numFmtId="0" fontId="1" fillId="0" borderId="0">
      <alignment vertical="center"/>
    </xf>
    <xf numFmtId="0" fontId="4" fillId="0" borderId="0">
      <alignment vertical="center"/>
    </xf>
  </cellStyleXfs>
  <cellXfs count="29">
    <xf numFmtId="0" fontId="0" fillId="0" borderId="0" xfId="0">
      <alignment vertical="center"/>
    </xf>
    <xf numFmtId="0" fontId="13" fillId="0" borderId="0" xfId="0" applyFont="1" applyBorder="1" applyAlignment="1">
      <alignment vertical="center"/>
    </xf>
    <xf numFmtId="0" fontId="13" fillId="0" borderId="3" xfId="0" applyFont="1" applyBorder="1" applyAlignment="1">
      <alignment horizontal="left" vertical="center" wrapText="1"/>
    </xf>
    <xf numFmtId="0" fontId="13" fillId="9" borderId="4" xfId="0" applyFont="1" applyFill="1" applyBorder="1" applyAlignment="1">
      <alignment horizontal="left" vertical="center" wrapText="1"/>
    </xf>
    <xf numFmtId="0" fontId="13" fillId="10" borderId="4" xfId="0" applyFont="1" applyFill="1" applyBorder="1" applyAlignment="1">
      <alignment horizontal="center" vertical="center" wrapText="1"/>
    </xf>
    <xf numFmtId="0" fontId="13" fillId="11" borderId="5" xfId="0" applyFont="1" applyFill="1" applyBorder="1" applyAlignment="1">
      <alignment horizontal="center" vertical="center"/>
    </xf>
    <xf numFmtId="0" fontId="13" fillId="0" borderId="4" xfId="0" applyFont="1" applyBorder="1" applyAlignment="1">
      <alignment horizontal="center" vertical="center"/>
    </xf>
    <xf numFmtId="0" fontId="13" fillId="11" borderId="4" xfId="0" applyFont="1" applyFill="1" applyBorder="1" applyAlignment="1">
      <alignment horizontal="center" vertical="center"/>
    </xf>
    <xf numFmtId="0" fontId="13" fillId="0" borderId="4" xfId="0" applyFont="1" applyBorder="1">
      <alignment vertical="center"/>
    </xf>
    <xf numFmtId="176" fontId="13" fillId="0" borderId="4" xfId="7" applyNumberFormat="1" applyFont="1" applyFill="1" applyBorder="1" applyAlignment="1" applyProtection="1">
      <alignment vertical="center" wrapText="1"/>
    </xf>
    <xf numFmtId="176" fontId="13" fillId="0" borderId="4" xfId="7" applyNumberFormat="1" applyFont="1" applyFill="1" applyBorder="1" applyAlignment="1" applyProtection="1">
      <alignment vertical="center"/>
    </xf>
    <xf numFmtId="176" fontId="13" fillId="11" borderId="5" xfId="7" applyNumberFormat="1" applyFont="1" applyFill="1" applyBorder="1" applyAlignment="1" applyProtection="1">
      <alignment vertical="center"/>
    </xf>
    <xf numFmtId="176" fontId="13" fillId="11" borderId="4" xfId="7" applyNumberFormat="1" applyFont="1" applyFill="1" applyBorder="1" applyAlignment="1" applyProtection="1">
      <alignment vertical="center"/>
    </xf>
    <xf numFmtId="176" fontId="13" fillId="0" borderId="5" xfId="7" applyNumberFormat="1" applyFont="1" applyFill="1" applyBorder="1" applyAlignment="1" applyProtection="1">
      <alignment vertical="center" wrapText="1"/>
    </xf>
    <xf numFmtId="0" fontId="13" fillId="0" borderId="4" xfId="0" applyFont="1" applyFill="1" applyBorder="1" applyAlignment="1">
      <alignment horizontal="center" vertical="center" wrapText="1"/>
    </xf>
    <xf numFmtId="0" fontId="13" fillId="0" borderId="2" xfId="0" applyFont="1" applyFill="1" applyBorder="1" applyAlignment="1">
      <alignment vertical="center" wrapText="1"/>
    </xf>
    <xf numFmtId="176" fontId="13" fillId="0" borderId="2" xfId="7" applyNumberFormat="1" applyFont="1" applyFill="1" applyBorder="1" applyAlignment="1" applyProtection="1">
      <alignment vertical="center"/>
    </xf>
    <xf numFmtId="176" fontId="13" fillId="0" borderId="6" xfId="7" applyNumberFormat="1" applyFont="1" applyFill="1" applyBorder="1" applyAlignment="1" applyProtection="1">
      <alignment vertical="center"/>
    </xf>
    <xf numFmtId="176" fontId="13" fillId="0" borderId="7" xfId="7" applyNumberFormat="1" applyFont="1" applyFill="1" applyBorder="1" applyAlignment="1" applyProtection="1">
      <alignment vertical="center"/>
    </xf>
    <xf numFmtId="0" fontId="13" fillId="0" borderId="0" xfId="0" applyFont="1">
      <alignment vertical="center"/>
    </xf>
    <xf numFmtId="0" fontId="13" fillId="0" borderId="0" xfId="0" applyFont="1" applyFill="1" applyBorder="1" applyAlignment="1">
      <alignment horizontal="center" vertical="center"/>
    </xf>
    <xf numFmtId="0" fontId="13" fillId="0" borderId="2" xfId="0" applyFont="1" applyFill="1" applyBorder="1" applyAlignment="1">
      <alignment horizontal="left" vertical="center"/>
    </xf>
    <xf numFmtId="0" fontId="13" fillId="10" borderId="4" xfId="0" applyFont="1" applyFill="1" applyBorder="1" applyAlignment="1">
      <alignment horizontal="center" vertical="center" wrapText="1"/>
    </xf>
    <xf numFmtId="0" fontId="13" fillId="9" borderId="4" xfId="0" applyFont="1" applyFill="1" applyBorder="1" applyAlignment="1">
      <alignment horizontal="center" vertical="center"/>
    </xf>
    <xf numFmtId="0" fontId="13" fillId="0" borderId="4" xfId="0" applyFont="1" applyFill="1" applyBorder="1" applyAlignment="1">
      <alignment horizontal="center" vertical="center" wrapText="1"/>
    </xf>
    <xf numFmtId="0" fontId="13" fillId="11" borderId="5" xfId="0" applyFont="1" applyFill="1" applyBorder="1" applyAlignment="1">
      <alignment horizontal="center" vertical="center"/>
    </xf>
    <xf numFmtId="0" fontId="13" fillId="0" borderId="4" xfId="0" applyFont="1" applyFill="1" applyBorder="1" applyAlignment="1">
      <alignment horizontal="left" vertical="center" wrapText="1"/>
    </xf>
    <xf numFmtId="0" fontId="13" fillId="0" borderId="4" xfId="0" applyFont="1" applyFill="1" applyBorder="1" applyAlignment="1">
      <alignment horizontal="left" vertical="center"/>
    </xf>
    <xf numFmtId="0" fontId="0" fillId="0" borderId="4" xfId="0" applyFill="1" applyBorder="1">
      <alignment vertical="center"/>
    </xf>
  </cellXfs>
  <cellStyles count="19">
    <cellStyle name="Accent" xfId="1" xr:uid="{00000000-0005-0000-0000-000000000000}"/>
    <cellStyle name="Accent 1" xfId="2" xr:uid="{00000000-0005-0000-0000-000001000000}"/>
    <cellStyle name="Accent 2" xfId="3" xr:uid="{00000000-0005-0000-0000-000002000000}"/>
    <cellStyle name="Accent 3" xfId="4" xr:uid="{00000000-0005-0000-0000-000003000000}"/>
    <cellStyle name="Bad" xfId="5" xr:uid="{00000000-0005-0000-0000-000004000000}"/>
    <cellStyle name="Error" xfId="6" xr:uid="{00000000-0005-0000-0000-000005000000}"/>
    <cellStyle name="Excel Built-in Comma" xfId="7" xr:uid="{00000000-0005-0000-0000-000006000000}"/>
    <cellStyle name="Footnote" xfId="8" xr:uid="{00000000-0005-0000-0000-000007000000}"/>
    <cellStyle name="Good" xfId="9" xr:uid="{00000000-0005-0000-0000-000008000000}"/>
    <cellStyle name="Heading (user)" xfId="10" xr:uid="{00000000-0005-0000-0000-000009000000}"/>
    <cellStyle name="Heading 1" xfId="11" xr:uid="{00000000-0005-0000-0000-00000A000000}"/>
    <cellStyle name="Heading 2" xfId="12" xr:uid="{00000000-0005-0000-0000-00000B000000}"/>
    <cellStyle name="Hyperlink" xfId="13" xr:uid="{00000000-0005-0000-0000-00000C000000}"/>
    <cellStyle name="Neutral" xfId="14" xr:uid="{00000000-0005-0000-0000-00000D000000}"/>
    <cellStyle name="Note" xfId="15" xr:uid="{00000000-0005-0000-0000-00000E000000}"/>
    <cellStyle name="Status" xfId="16" xr:uid="{00000000-0005-0000-0000-00000F000000}"/>
    <cellStyle name="Text" xfId="17" xr:uid="{00000000-0005-0000-0000-000010000000}"/>
    <cellStyle name="Warning" xfId="18" xr:uid="{00000000-0005-0000-0000-000011000000}"/>
    <cellStyle name="一般" xfId="0" builtinId="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25"/>
  <sheetViews>
    <sheetView tabSelected="1" workbookViewId="0">
      <selection activeCell="F4" sqref="F4:F5"/>
    </sheetView>
  </sheetViews>
  <sheetFormatPr defaultRowHeight="16.75" x14ac:dyDescent="0.45"/>
  <cols>
    <col min="1" max="1" width="16.07421875" customWidth="1"/>
    <col min="2" max="2" width="15.53515625" customWidth="1"/>
    <col min="3" max="3" width="18" customWidth="1"/>
    <col min="4" max="4" width="20" customWidth="1"/>
    <col min="5" max="5" width="21.84375" customWidth="1"/>
    <col min="6" max="6" width="23.3046875" customWidth="1"/>
    <col min="7" max="7" width="24.921875" customWidth="1"/>
    <col min="8" max="8" width="28.4609375" customWidth="1"/>
    <col min="9" max="9" width="21.15234375" customWidth="1"/>
    <col min="10" max="10" width="22.69140625" customWidth="1"/>
    <col min="11" max="11" width="21.61328125" customWidth="1"/>
    <col min="12" max="12" width="12.3046875" customWidth="1"/>
    <col min="13" max="13" width="18.61328125" customWidth="1"/>
    <col min="14" max="64" width="8.53515625" customWidth="1"/>
  </cols>
  <sheetData>
    <row r="1" spans="1:13" x14ac:dyDescent="0.45">
      <c r="A1" s="20" t="s">
        <v>0</v>
      </c>
      <c r="B1" s="20"/>
      <c r="C1" s="20"/>
      <c r="D1" s="20"/>
      <c r="E1" s="20"/>
      <c r="F1" s="20"/>
      <c r="G1" s="20"/>
      <c r="H1" s="20"/>
      <c r="I1" s="20"/>
      <c r="J1" s="20"/>
      <c r="K1" s="1" t="s">
        <v>48</v>
      </c>
      <c r="L1" s="1"/>
      <c r="M1" s="1"/>
    </row>
    <row r="2" spans="1:13" ht="61.5" customHeight="1" x14ac:dyDescent="0.45">
      <c r="A2" s="21" t="s">
        <v>1</v>
      </c>
      <c r="B2" s="21"/>
      <c r="C2" s="21"/>
      <c r="D2" s="2" t="s">
        <v>2</v>
      </c>
      <c r="E2" s="3" t="s">
        <v>3</v>
      </c>
      <c r="F2" s="3" t="s">
        <v>4</v>
      </c>
      <c r="G2" s="3" t="s">
        <v>5</v>
      </c>
      <c r="H2" s="3" t="s">
        <v>6</v>
      </c>
      <c r="I2" s="22" t="s">
        <v>7</v>
      </c>
      <c r="J2" s="22"/>
      <c r="K2" s="22"/>
    </row>
    <row r="3" spans="1:13" ht="33.450000000000003" x14ac:dyDescent="0.45">
      <c r="A3" s="21"/>
      <c r="B3" s="21"/>
      <c r="C3" s="21"/>
      <c r="D3" s="2" t="s">
        <v>8</v>
      </c>
      <c r="E3" s="23" t="s">
        <v>9</v>
      </c>
      <c r="F3" s="23"/>
      <c r="G3" s="23"/>
      <c r="H3" s="23"/>
      <c r="I3" s="4" t="s">
        <v>10</v>
      </c>
      <c r="J3" s="4" t="s">
        <v>11</v>
      </c>
      <c r="K3" s="4" t="s">
        <v>12</v>
      </c>
    </row>
    <row r="4" spans="1:13" x14ac:dyDescent="0.45">
      <c r="A4" s="24" t="s">
        <v>13</v>
      </c>
      <c r="B4" s="24" t="s">
        <v>14</v>
      </c>
      <c r="C4" s="24" t="s">
        <v>49</v>
      </c>
      <c r="D4" s="24" t="s">
        <v>49</v>
      </c>
      <c r="E4" s="24" t="s">
        <v>50</v>
      </c>
      <c r="F4" s="24" t="s">
        <v>51</v>
      </c>
      <c r="G4" s="24" t="s">
        <v>52</v>
      </c>
      <c r="H4" s="24"/>
      <c r="I4" s="25" t="s">
        <v>15</v>
      </c>
      <c r="J4" s="25"/>
      <c r="K4" s="6" t="s">
        <v>16</v>
      </c>
    </row>
    <row r="5" spans="1:13" ht="69.75" customHeight="1" x14ac:dyDescent="0.45">
      <c r="A5" s="24"/>
      <c r="B5" s="24"/>
      <c r="C5" s="24"/>
      <c r="D5" s="24"/>
      <c r="E5" s="24"/>
      <c r="F5" s="24"/>
      <c r="G5" s="24"/>
      <c r="H5" s="24"/>
      <c r="I5" s="5" t="s">
        <v>17</v>
      </c>
      <c r="J5" s="7" t="s">
        <v>18</v>
      </c>
      <c r="K5" s="8"/>
    </row>
    <row r="6" spans="1:13" x14ac:dyDescent="0.45">
      <c r="A6" s="26" t="s">
        <v>19</v>
      </c>
      <c r="B6" s="26"/>
      <c r="C6" s="9">
        <v>48000</v>
      </c>
      <c r="D6" s="10">
        <v>50000</v>
      </c>
      <c r="E6" s="10">
        <v>54000</v>
      </c>
      <c r="F6" s="10">
        <v>35000</v>
      </c>
      <c r="G6" s="27" t="s">
        <v>20</v>
      </c>
      <c r="H6" s="27"/>
      <c r="I6" s="11">
        <v>0</v>
      </c>
      <c r="J6" s="12">
        <f t="shared" ref="J6:J20" si="0">E6-I6</f>
        <v>54000</v>
      </c>
      <c r="K6" s="10"/>
    </row>
    <row r="7" spans="1:13" x14ac:dyDescent="0.45">
      <c r="A7" s="26" t="s">
        <v>21</v>
      </c>
      <c r="B7" s="26"/>
      <c r="C7" s="9">
        <v>20000</v>
      </c>
      <c r="D7" s="10">
        <v>23000</v>
      </c>
      <c r="E7" s="10">
        <v>19000</v>
      </c>
      <c r="F7" s="10">
        <v>900</v>
      </c>
      <c r="G7" s="27" t="s">
        <v>22</v>
      </c>
      <c r="H7" s="27"/>
      <c r="I7" s="11">
        <v>0</v>
      </c>
      <c r="J7" s="12">
        <f t="shared" si="0"/>
        <v>19000</v>
      </c>
      <c r="K7" s="10"/>
    </row>
    <row r="8" spans="1:13" ht="16.5" customHeight="1" x14ac:dyDescent="0.45">
      <c r="A8" s="26" t="s">
        <v>23</v>
      </c>
      <c r="B8" s="26"/>
      <c r="C8" s="9">
        <v>500</v>
      </c>
      <c r="D8" s="13">
        <v>500</v>
      </c>
      <c r="E8" s="13">
        <v>800</v>
      </c>
      <c r="F8" s="10">
        <v>800</v>
      </c>
      <c r="G8" s="27" t="s">
        <v>24</v>
      </c>
      <c r="H8" s="27"/>
      <c r="I8" s="11">
        <v>0</v>
      </c>
      <c r="J8" s="12">
        <f t="shared" si="0"/>
        <v>800</v>
      </c>
      <c r="K8" s="10"/>
    </row>
    <row r="9" spans="1:13" x14ac:dyDescent="0.45">
      <c r="A9" s="26" t="s">
        <v>25</v>
      </c>
      <c r="B9" s="26"/>
      <c r="C9" s="9">
        <v>1000</v>
      </c>
      <c r="D9" s="10">
        <v>1000</v>
      </c>
      <c r="E9" s="10">
        <v>4800</v>
      </c>
      <c r="F9" s="10">
        <v>300</v>
      </c>
      <c r="G9" s="26" t="s">
        <v>26</v>
      </c>
      <c r="H9" s="26"/>
      <c r="I9" s="11">
        <v>500</v>
      </c>
      <c r="J9" s="12">
        <f t="shared" si="0"/>
        <v>4300</v>
      </c>
      <c r="K9" s="10"/>
    </row>
    <row r="10" spans="1:13" x14ac:dyDescent="0.45">
      <c r="A10" s="26" t="s">
        <v>27</v>
      </c>
      <c r="B10" s="26"/>
      <c r="C10" s="9">
        <v>300</v>
      </c>
      <c r="D10" s="13">
        <v>300</v>
      </c>
      <c r="E10" s="13">
        <v>500</v>
      </c>
      <c r="F10" s="10">
        <v>500</v>
      </c>
      <c r="G10" s="27" t="s">
        <v>28</v>
      </c>
      <c r="H10" s="27"/>
      <c r="I10" s="11">
        <v>0</v>
      </c>
      <c r="J10" s="12">
        <f t="shared" si="0"/>
        <v>500</v>
      </c>
      <c r="K10" s="10"/>
    </row>
    <row r="11" spans="1:13" x14ac:dyDescent="0.45">
      <c r="A11" s="26" t="s">
        <v>29</v>
      </c>
      <c r="B11" s="26"/>
      <c r="C11" s="9">
        <v>1000</v>
      </c>
      <c r="D11" s="13">
        <v>1000</v>
      </c>
      <c r="E11" s="13">
        <v>1000</v>
      </c>
      <c r="F11" s="10">
        <v>0</v>
      </c>
      <c r="G11" s="28"/>
      <c r="H11" s="28"/>
      <c r="I11" s="11">
        <v>800</v>
      </c>
      <c r="J11" s="12">
        <f t="shared" si="0"/>
        <v>200</v>
      </c>
      <c r="K11" s="10"/>
    </row>
    <row r="12" spans="1:13" x14ac:dyDescent="0.45">
      <c r="A12" s="26" t="s">
        <v>30</v>
      </c>
      <c r="B12" s="26"/>
      <c r="C12" s="9">
        <v>800</v>
      </c>
      <c r="D12" s="10">
        <v>800</v>
      </c>
      <c r="E12" s="10">
        <v>400</v>
      </c>
      <c r="F12" s="10">
        <v>400</v>
      </c>
      <c r="G12" s="27" t="s">
        <v>31</v>
      </c>
      <c r="H12" s="27"/>
      <c r="I12" s="11">
        <v>0</v>
      </c>
      <c r="J12" s="12">
        <f t="shared" si="0"/>
        <v>400</v>
      </c>
      <c r="K12" s="10"/>
    </row>
    <row r="13" spans="1:13" ht="38.25" customHeight="1" x14ac:dyDescent="0.45">
      <c r="A13" s="26" t="s">
        <v>32</v>
      </c>
      <c r="B13" s="26"/>
      <c r="C13" s="9">
        <v>1500</v>
      </c>
      <c r="D13" s="13">
        <v>1500</v>
      </c>
      <c r="E13" s="13">
        <v>500</v>
      </c>
      <c r="F13" s="10">
        <v>0</v>
      </c>
      <c r="G13" s="28"/>
      <c r="H13" s="28"/>
      <c r="I13" s="11">
        <v>0</v>
      </c>
      <c r="J13" s="12">
        <f t="shared" si="0"/>
        <v>500</v>
      </c>
      <c r="K13" s="10"/>
    </row>
    <row r="14" spans="1:13" x14ac:dyDescent="0.45">
      <c r="A14" s="26" t="s">
        <v>33</v>
      </c>
      <c r="B14" s="26"/>
      <c r="C14" s="9">
        <v>0</v>
      </c>
      <c r="D14" s="13">
        <v>0</v>
      </c>
      <c r="E14" s="13">
        <v>0</v>
      </c>
      <c r="F14" s="10">
        <v>0</v>
      </c>
      <c r="G14" s="28"/>
      <c r="H14" s="28"/>
      <c r="I14" s="11">
        <v>0</v>
      </c>
      <c r="J14" s="12">
        <f t="shared" si="0"/>
        <v>0</v>
      </c>
      <c r="K14" s="10"/>
    </row>
    <row r="15" spans="1:13" x14ac:dyDescent="0.45">
      <c r="A15" s="26" t="s">
        <v>34</v>
      </c>
      <c r="B15" s="26"/>
      <c r="C15" s="9">
        <v>0</v>
      </c>
      <c r="D15" s="10">
        <v>0</v>
      </c>
      <c r="E15" s="10">
        <v>0</v>
      </c>
      <c r="F15" s="10">
        <v>0</v>
      </c>
      <c r="G15" s="28"/>
      <c r="H15" s="28"/>
      <c r="I15" s="11">
        <v>0</v>
      </c>
      <c r="J15" s="12">
        <f t="shared" si="0"/>
        <v>0</v>
      </c>
      <c r="K15" s="10"/>
    </row>
    <row r="16" spans="1:13" x14ac:dyDescent="0.45">
      <c r="A16" s="26" t="s">
        <v>35</v>
      </c>
      <c r="B16" s="26"/>
      <c r="C16" s="9">
        <v>300</v>
      </c>
      <c r="D16" s="10">
        <v>300</v>
      </c>
      <c r="E16" s="10">
        <v>100</v>
      </c>
      <c r="F16" s="10">
        <v>100</v>
      </c>
      <c r="G16" s="27" t="s">
        <v>36</v>
      </c>
      <c r="H16" s="27"/>
      <c r="I16" s="11">
        <v>0</v>
      </c>
      <c r="J16" s="12">
        <f t="shared" si="0"/>
        <v>100</v>
      </c>
      <c r="K16" s="10"/>
    </row>
    <row r="17" spans="1:11" ht="38.25" customHeight="1" x14ac:dyDescent="0.45">
      <c r="A17" s="26" t="s">
        <v>37</v>
      </c>
      <c r="B17" s="26"/>
      <c r="C17" s="9">
        <v>3000</v>
      </c>
      <c r="D17" s="10">
        <v>3300</v>
      </c>
      <c r="E17" s="10">
        <v>4000</v>
      </c>
      <c r="F17" s="10">
        <v>0</v>
      </c>
      <c r="G17" s="28"/>
      <c r="H17" s="28"/>
      <c r="I17" s="11">
        <v>0</v>
      </c>
      <c r="J17" s="12">
        <f t="shared" si="0"/>
        <v>4000</v>
      </c>
      <c r="K17" s="10"/>
    </row>
    <row r="18" spans="1:11" x14ac:dyDescent="0.45">
      <c r="A18" s="26" t="s">
        <v>38</v>
      </c>
      <c r="B18" s="26"/>
      <c r="C18" s="9">
        <v>500</v>
      </c>
      <c r="D18" s="10">
        <v>500</v>
      </c>
      <c r="E18" s="10">
        <v>500</v>
      </c>
      <c r="F18" s="10">
        <v>500</v>
      </c>
      <c r="G18" s="27" t="s">
        <v>39</v>
      </c>
      <c r="H18" s="27"/>
      <c r="I18" s="11">
        <v>0</v>
      </c>
      <c r="J18" s="12">
        <f t="shared" si="0"/>
        <v>500</v>
      </c>
      <c r="K18" s="10"/>
    </row>
    <row r="19" spans="1:11" ht="32.25" customHeight="1" x14ac:dyDescent="0.45">
      <c r="A19" s="26" t="s">
        <v>40</v>
      </c>
      <c r="B19" s="26"/>
      <c r="C19" s="9">
        <v>0</v>
      </c>
      <c r="D19" s="10">
        <v>600</v>
      </c>
      <c r="E19" s="10">
        <v>1000</v>
      </c>
      <c r="F19" s="10">
        <v>0</v>
      </c>
      <c r="G19" s="28"/>
      <c r="H19" s="28"/>
      <c r="I19" s="11">
        <v>200</v>
      </c>
      <c r="J19" s="12">
        <f t="shared" si="0"/>
        <v>800</v>
      </c>
      <c r="K19" s="10"/>
    </row>
    <row r="20" spans="1:11" ht="33.450000000000003" x14ac:dyDescent="0.45">
      <c r="A20" s="14" t="s">
        <v>41</v>
      </c>
      <c r="B20" s="15" t="s">
        <v>42</v>
      </c>
      <c r="C20" s="9">
        <v>1500</v>
      </c>
      <c r="D20" s="10">
        <v>1500</v>
      </c>
      <c r="E20" s="10">
        <v>1500</v>
      </c>
      <c r="F20" s="10">
        <v>1500</v>
      </c>
      <c r="G20" s="27" t="s">
        <v>43</v>
      </c>
      <c r="H20" s="27"/>
      <c r="I20" s="11">
        <v>3000</v>
      </c>
      <c r="J20" s="12">
        <f t="shared" si="0"/>
        <v>-1500</v>
      </c>
      <c r="K20" s="16"/>
    </row>
    <row r="21" spans="1:11" x14ac:dyDescent="0.45">
      <c r="A21" s="26" t="s">
        <v>44</v>
      </c>
      <c r="B21" s="26"/>
      <c r="C21" s="10">
        <f>SUM(C6:C20)</f>
        <v>78400</v>
      </c>
      <c r="D21" s="10">
        <f>SUM(D6:D20)</f>
        <v>84300</v>
      </c>
      <c r="E21" s="10">
        <f>SUM(E6:E20)</f>
        <v>88100</v>
      </c>
      <c r="F21" s="10">
        <f>SUM(F6:F20)</f>
        <v>40000</v>
      </c>
      <c r="G21" s="28"/>
      <c r="H21" s="28"/>
      <c r="I21" s="17">
        <f>SUM(I6:I20)</f>
        <v>4500</v>
      </c>
      <c r="J21" s="17">
        <f>SUM(J6:J20)</f>
        <v>83600</v>
      </c>
      <c r="K21" s="18"/>
    </row>
    <row r="22" spans="1:11" x14ac:dyDescent="0.45">
      <c r="A22" s="20" t="s">
        <v>45</v>
      </c>
      <c r="B22" s="20"/>
      <c r="C22" s="20"/>
      <c r="D22" s="20"/>
      <c r="E22" s="20"/>
      <c r="F22" s="1"/>
      <c r="G22" s="19"/>
      <c r="H22" s="19"/>
      <c r="I22" s="19"/>
      <c r="J22" s="19"/>
      <c r="K22" s="19"/>
    </row>
    <row r="23" spans="1:11" x14ac:dyDescent="0.45">
      <c r="A23" s="20"/>
      <c r="B23" s="20"/>
      <c r="C23" s="20"/>
      <c r="D23" s="20"/>
      <c r="E23" s="20"/>
      <c r="F23" s="1"/>
      <c r="G23" s="19"/>
      <c r="H23" s="19"/>
      <c r="I23" s="19"/>
      <c r="J23" s="19"/>
      <c r="K23" s="19"/>
    </row>
    <row r="24" spans="1:11" x14ac:dyDescent="0.45">
      <c r="A24" s="20" t="s">
        <v>46</v>
      </c>
      <c r="B24" s="20"/>
      <c r="C24" s="20"/>
      <c r="D24" s="20"/>
      <c r="E24" s="20"/>
      <c r="F24" s="20" t="s">
        <v>47</v>
      </c>
      <c r="G24" s="20"/>
      <c r="H24" s="20"/>
      <c r="I24" s="20"/>
      <c r="J24" s="19"/>
      <c r="K24" s="19"/>
    </row>
    <row r="25" spans="1:11" x14ac:dyDescent="0.45">
      <c r="A25" s="20"/>
      <c r="B25" s="20"/>
      <c r="C25" s="20"/>
      <c r="D25" s="20"/>
      <c r="E25" s="20"/>
      <c r="F25" s="20"/>
      <c r="G25" s="20"/>
      <c r="H25" s="20"/>
      <c r="I25" s="20"/>
      <c r="J25" s="19"/>
      <c r="K25" s="19"/>
    </row>
  </sheetData>
  <mergeCells count="46">
    <mergeCell ref="A21:B21"/>
    <mergeCell ref="G21:H21"/>
    <mergeCell ref="A22:E23"/>
    <mergeCell ref="A24:E25"/>
    <mergeCell ref="F24:I25"/>
    <mergeCell ref="A18:B18"/>
    <mergeCell ref="G18:H18"/>
    <mergeCell ref="A19:B19"/>
    <mergeCell ref="G19:H19"/>
    <mergeCell ref="G20:H20"/>
    <mergeCell ref="A15:B15"/>
    <mergeCell ref="G15:H15"/>
    <mergeCell ref="A16:B16"/>
    <mergeCell ref="G16:H16"/>
    <mergeCell ref="A17:B17"/>
    <mergeCell ref="G17:H17"/>
    <mergeCell ref="A12:B12"/>
    <mergeCell ref="G12:H12"/>
    <mergeCell ref="A13:B13"/>
    <mergeCell ref="G13:H13"/>
    <mergeCell ref="A14:B14"/>
    <mergeCell ref="G14:H14"/>
    <mergeCell ref="A9:B9"/>
    <mergeCell ref="G9:H9"/>
    <mergeCell ref="A10:B10"/>
    <mergeCell ref="G10:H10"/>
    <mergeCell ref="A11:B11"/>
    <mergeCell ref="G11:H11"/>
    <mergeCell ref="A6:B6"/>
    <mergeCell ref="G6:H6"/>
    <mergeCell ref="A7:B7"/>
    <mergeCell ref="G7:H7"/>
    <mergeCell ref="A8:B8"/>
    <mergeCell ref="G8:H8"/>
    <mergeCell ref="A1:J1"/>
    <mergeCell ref="A2:C3"/>
    <mergeCell ref="I2:K2"/>
    <mergeCell ref="E3:H3"/>
    <mergeCell ref="A4:A5"/>
    <mergeCell ref="B4:B5"/>
    <mergeCell ref="C4:C5"/>
    <mergeCell ref="D4:D5"/>
    <mergeCell ref="E4:E5"/>
    <mergeCell ref="F4:F5"/>
    <mergeCell ref="G4:H5"/>
    <mergeCell ref="I4:J4"/>
  </mergeCells>
  <phoneticPr fontId="14" type="noConversion"/>
  <pageMargins left="0.70000000000000007" right="0.70000000000000007" top="1.1437007874015745" bottom="1.1437007874015745" header="0.74999999999999989" footer="0.74999999999999989"/>
  <pageSetup paperSize="9" fitToWidth="0"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檢核表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dc:creator>
  <cp:lastModifiedBy>產業組 朱祐頤</cp:lastModifiedBy>
  <cp:lastPrinted>2022-07-18T06:59:22Z</cp:lastPrinted>
  <dcterms:created xsi:type="dcterms:W3CDTF">2022-06-27T07:47:47Z</dcterms:created>
  <dcterms:modified xsi:type="dcterms:W3CDTF">2024-01-09T03:26:01Z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r8>0</vt:r8>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